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новый'!$A$1:$T$57</definedName>
  </definedNames>
  <calcPr fullCalcOnLoad="1"/>
</workbook>
</file>

<file path=xl/sharedStrings.xml><?xml version="1.0" encoding="utf-8"?>
<sst xmlns="http://schemas.openxmlformats.org/spreadsheetml/2006/main" count="74" uniqueCount="44">
  <si>
    <t>ОБОСНОВАНИЕ ФОРМИРОВАНИЯ НАЧАЛЬНОЙ (МАКСИМАЛЬНОЙ) ЦЕНЫ ДОГОВОРА</t>
  </si>
  <si>
    <t xml:space="preserve">Продукты питания (молоко и кисломолочные продукты) </t>
  </si>
  <si>
    <t>Способ размещения заказа:открытый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</si>
  <si>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</si>
  <si>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</si>
  <si>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</si>
  <si>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</si>
  <si>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</si>
  <si>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Кол-во ед. товара, л.</t>
  </si>
  <si>
    <t>Модель, производитель</t>
  </si>
  <si>
    <t>ООО СПП " Югорское"</t>
  </si>
  <si>
    <t>ОАО Компания Юнимилк, Ялуторовский МК</t>
  </si>
  <si>
    <t>ОАО Компания Юнимилк Ялуторский МК</t>
  </si>
  <si>
    <t>Цена за ед. товара.</t>
  </si>
  <si>
    <t>Итого</t>
  </si>
  <si>
    <t xml:space="preserve">Кол-во ед. товара, кг. </t>
  </si>
  <si>
    <t>МК Шадринский, Курганская обл.</t>
  </si>
  <si>
    <t>МК Саранский</t>
  </si>
  <si>
    <t>Цена за ед. товара</t>
  </si>
  <si>
    <t>Кол-во ед. товара, шт.</t>
  </si>
  <si>
    <t>ООО "Эрман", Московская обл.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</si>
  <si>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</si>
  <si>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</si>
  <si>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</si>
  <si>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</si>
  <si>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</si>
  <si>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</si>
  <si>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</si>
  <si>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</si>
  <si>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ООО "Сов-Оптторг-Продукт"</t>
  </si>
  <si>
    <t>ИП "Соколова С.В.</t>
  </si>
  <si>
    <t>ООО СПП "Югорское"</t>
  </si>
  <si>
    <t>Молоко коровье цельное пастеризованное, выработанное  из натурального сырья с массовой долей жирности 3,2%, цвет белый  с желтоватым оттенком, с чистым вкусом и запахом, непрозрачное. Соответствие ФЗ-88 от12.06.2008 (технический регламент на молоко и молочную продукцию). Срок годности не более 36 часов со времени изготовления, 1 литр, упаковка «Паки», без повреждений. ГОСТ Р 52090-2003</t>
  </si>
  <si>
    <t xml:space="preserve">Сметана выработанная из натурального коровьего молока или сливок, с массовой долей жирности 15%, консистенция однородная, без крупинок жира и белка (творога). Соответствие ФЗ-88 от 12.06.2008 (технический регламент на молоко и молочную продукцию). Фасованная не менее  250 гр., срок годности не более  5 дней  (120 часов) с даты изготовления.
 ГОСТ Р 52092 – 2003 
</t>
  </si>
  <si>
    <t xml:space="preserve">Кисломолочный биопродукт, молочный или сливочный, с содержанием бифидум  и лактобактерий, с массовой долей жирности 3,2%,  цвет- молочно-белый или слегка кремовый,  с чистым  вкусом и кисломолочным запахом, консистенция однородная, в меру вязкая. Соответствие ФЗ-88 от 12.06.2008 (технический регламент на молоко и молочную продукцию). Фасованный 125-150гр, упаковка без повреждений. Срок годности  не более 30 дней с даты изготовления. </t>
  </si>
  <si>
    <t xml:space="preserve">Молоко питьевое пастеризованное для детей дошкольного и школьного возраста, обогащенное  лактулозой и витамином С, с массовой долей жирности 3,2% ; 200 мл. Срок годности 5 суток, цвет белый  с желтоватым оттенком, с чистым вкусом и запахом, непрозрачное. Соответствие ФЗ-88 от 12.06.2008 (технический регламент на молоко и молочную продукцию).
 ГОСТ ТИ ТУ 9222-448-00419785-09. 
</t>
  </si>
  <si>
    <t xml:space="preserve">Творог выработанный из натурального коровьего молока или сливок, с массовой долей жирности 9%,  цвет –  белый с желтоватым  или кремовым оттенком равномерный по всей массе, консистенция нежная, однородная.  Соответствие ФЗ-88 от12.06.2008 (технический регламент на молоко и молочную продукцию). Срок годности не более 72 часов, со времени изготовления. 
ГОСТ Р 52096- 2003
</t>
  </si>
  <si>
    <t>ИО директора          И.Я. Данилишина            Подпись ______________________</t>
  </si>
  <si>
    <t>Телефон 8 (34675)  2-81-85, прайс-лист на 2 полугодие 2013 год.</t>
  </si>
  <si>
    <t>Телефон 8 (34675)  7-59-63,прайс-лист на 2 полугодие 2013 год.</t>
  </si>
  <si>
    <t>Телефон 8 (34675)  6-00-90, прайс-лист на 2 полугодие 2013 год.</t>
  </si>
  <si>
    <t>Дата составления сводной  таблицы    20.05.2013 г.</t>
  </si>
  <si>
    <t>IV  ЧАСТЬ</t>
  </si>
  <si>
    <r>
      <t xml:space="preserve">Примечание: Лимит финансирования –  </t>
    </r>
    <r>
      <rPr>
        <b/>
        <sz val="12"/>
        <color indexed="8"/>
        <rFont val="Times New Roman"/>
        <family val="1"/>
      </rPr>
      <t>930 700 рублей.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</si>
</sst>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view="pageBreakPreview" zoomScale="70" zoomScaleNormal="70" zoomScaleSheetLayoutView="70" zoomScalePageLayoutView="0" workbookViewId="0" topLeftCell="A1">
      <selection activeCell="R45" sqref="R45:S45"/>
    </sheetView>
  </sheetViews>
  <sheetFormatPr defaultColWidth="9.140625" defaultRowHeight="15"/>
  <cols>
    <col min="1" max="1" width="23.140625" style="24" customWidth="1"/>
    <col min="2" max="2" width="10.140625" style="0" customWidth="1"/>
    <col min="3" max="3" width="1.1484375" style="0" customWidth="1"/>
    <col min="4" max="4" width="3.57421875" style="0" customWidth="1"/>
    <col min="5" max="5" width="5.00390625" style="0" customWidth="1"/>
    <col min="6" max="6" width="6.421875" style="0" customWidth="1"/>
    <col min="7" max="7" width="10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2.140625" style="0" customWidth="1"/>
    <col min="18" max="18" width="6.00390625" style="0" customWidth="1"/>
    <col min="19" max="19" width="23.140625" style="0" customWidth="1"/>
    <col min="20" max="20" width="17.57421875" style="0" customWidth="1"/>
  </cols>
  <sheetData>
    <row r="1" spans="1:27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1"/>
      <c r="V1" s="1"/>
      <c r="W1" s="1"/>
      <c r="X1" s="1"/>
      <c r="Y1" s="1"/>
      <c r="Z1" s="1"/>
      <c r="AA1" s="1"/>
    </row>
    <row r="2" spans="1:27" ht="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</row>
    <row r="3" spans="1:20" ht="17.25" customHeight="1">
      <c r="A3" s="34" t="s">
        <v>1</v>
      </c>
      <c r="B3" s="34"/>
      <c r="C3" s="34"/>
      <c r="D3" s="34"/>
      <c r="E3" s="34"/>
      <c r="F3" s="34"/>
      <c r="G3" s="34"/>
      <c r="H3" s="34"/>
      <c r="I3" s="35"/>
      <c r="J3" s="2"/>
      <c r="K3" s="2"/>
      <c r="L3" s="34" t="s">
        <v>2</v>
      </c>
      <c r="M3" s="34"/>
      <c r="N3" s="34"/>
      <c r="O3" s="34"/>
      <c r="P3" s="34"/>
      <c r="Q3" s="34"/>
      <c r="R3" s="34"/>
      <c r="S3" s="34"/>
      <c r="T3" s="34"/>
    </row>
    <row r="4" spans="1:20" ht="15">
      <c r="A4" s="36" t="s">
        <v>3</v>
      </c>
      <c r="B4" s="37" t="s">
        <v>4</v>
      </c>
      <c r="C4" s="37"/>
      <c r="D4" s="37"/>
      <c r="E4" s="37"/>
      <c r="F4" s="37"/>
      <c r="G4" s="37" t="s">
        <v>5</v>
      </c>
      <c r="H4" s="37" t="s">
        <v>4</v>
      </c>
      <c r="I4" s="37"/>
      <c r="J4" s="37"/>
      <c r="K4" s="37"/>
      <c r="L4" s="37" t="s">
        <v>5</v>
      </c>
      <c r="M4" s="37" t="s">
        <v>4</v>
      </c>
      <c r="N4" s="37"/>
      <c r="O4" s="37"/>
      <c r="P4" s="37"/>
      <c r="Q4" s="37"/>
      <c r="R4" s="37" t="s">
        <v>5</v>
      </c>
      <c r="S4" s="37"/>
      <c r="T4" s="37" t="s">
        <v>6</v>
      </c>
    </row>
    <row r="5" spans="1:20" ht="1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37"/>
    </row>
    <row r="6" spans="1:20" ht="15.75">
      <c r="A6" s="36"/>
      <c r="B6" s="37">
        <v>1</v>
      </c>
      <c r="C6" s="37"/>
      <c r="D6" s="37">
        <v>2</v>
      </c>
      <c r="E6" s="37"/>
      <c r="F6" s="4">
        <v>3</v>
      </c>
      <c r="G6" s="37"/>
      <c r="H6" s="4">
        <v>1</v>
      </c>
      <c r="I6" s="4">
        <v>2</v>
      </c>
      <c r="J6" s="37">
        <v>3</v>
      </c>
      <c r="K6" s="37"/>
      <c r="L6" s="37"/>
      <c r="M6" s="37">
        <v>1</v>
      </c>
      <c r="N6" s="37"/>
      <c r="O6" s="4">
        <v>2</v>
      </c>
      <c r="P6" s="37">
        <v>3</v>
      </c>
      <c r="Q6" s="37"/>
      <c r="R6" s="38"/>
      <c r="S6" s="38"/>
      <c r="T6" s="38"/>
    </row>
    <row r="7" spans="1:20" ht="15">
      <c r="A7" s="36" t="s">
        <v>7</v>
      </c>
      <c r="B7" s="40" t="s">
        <v>32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37"/>
    </row>
    <row r="8" spans="1:20" ht="29.25" customHeight="1">
      <c r="A8" s="39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37"/>
    </row>
    <row r="9" spans="1:20" ht="15" customHeight="1" hidden="1">
      <c r="A9" s="39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37"/>
    </row>
    <row r="10" spans="1:20" ht="18.75" customHeight="1">
      <c r="A10" s="3" t="s">
        <v>8</v>
      </c>
      <c r="B10" s="49">
        <v>9000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"/>
    </row>
    <row r="11" spans="1:20" ht="14.25" customHeight="1">
      <c r="A11" s="36" t="s">
        <v>9</v>
      </c>
      <c r="B11" s="37" t="s">
        <v>10</v>
      </c>
      <c r="C11" s="37"/>
      <c r="D11" s="37"/>
      <c r="E11" s="37"/>
      <c r="F11" s="37"/>
      <c r="G11" s="37"/>
      <c r="H11" s="37" t="s">
        <v>11</v>
      </c>
      <c r="I11" s="37"/>
      <c r="J11" s="37"/>
      <c r="K11" s="37"/>
      <c r="L11" s="37"/>
      <c r="M11" s="37" t="s">
        <v>10</v>
      </c>
      <c r="N11" s="37"/>
      <c r="O11" s="37"/>
      <c r="P11" s="37"/>
      <c r="Q11" s="37"/>
      <c r="R11" s="37"/>
      <c r="S11" s="37"/>
      <c r="T11" s="37"/>
    </row>
    <row r="12" spans="1:20" ht="25.5" customHeight="1">
      <c r="A12" s="39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5.75">
      <c r="A13" s="3" t="s">
        <v>13</v>
      </c>
      <c r="B13" s="37">
        <v>50</v>
      </c>
      <c r="C13" s="37"/>
      <c r="D13" s="37"/>
      <c r="E13" s="4"/>
      <c r="F13" s="4"/>
      <c r="G13" s="4">
        <v>50</v>
      </c>
      <c r="H13" s="4">
        <v>46</v>
      </c>
      <c r="I13" s="4"/>
      <c r="J13" s="4"/>
      <c r="K13" s="37">
        <f>H13</f>
        <v>46</v>
      </c>
      <c r="L13" s="37"/>
      <c r="M13" s="37">
        <v>55</v>
      </c>
      <c r="N13" s="37"/>
      <c r="O13" s="4"/>
      <c r="P13" s="37"/>
      <c r="Q13" s="37"/>
      <c r="R13" s="37">
        <v>55</v>
      </c>
      <c r="S13" s="37"/>
      <c r="T13" s="4">
        <v>50</v>
      </c>
    </row>
    <row r="14" spans="1:21" ht="15.75">
      <c r="A14" s="3" t="s">
        <v>14</v>
      </c>
      <c r="B14" s="37">
        <f>B10*B13</f>
        <v>450000</v>
      </c>
      <c r="C14" s="37"/>
      <c r="D14" s="37"/>
      <c r="E14" s="4"/>
      <c r="F14" s="4"/>
      <c r="G14" s="4">
        <f>G13*B10</f>
        <v>450000</v>
      </c>
      <c r="H14" s="4">
        <f>H13*B10</f>
        <v>414000</v>
      </c>
      <c r="I14" s="4"/>
      <c r="J14" s="4"/>
      <c r="K14" s="37">
        <f>H14</f>
        <v>414000</v>
      </c>
      <c r="L14" s="37"/>
      <c r="M14" s="37">
        <f>M13*B10</f>
        <v>495000</v>
      </c>
      <c r="N14" s="37"/>
      <c r="O14" s="4"/>
      <c r="P14" s="37"/>
      <c r="Q14" s="37"/>
      <c r="R14" s="37">
        <f>M14</f>
        <v>495000</v>
      </c>
      <c r="S14" s="37"/>
      <c r="T14" s="4">
        <f>T13*B10</f>
        <v>450000</v>
      </c>
      <c r="U14" s="5"/>
    </row>
    <row r="15" spans="1:21" ht="60" customHeight="1">
      <c r="A15" s="6" t="s">
        <v>7</v>
      </c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4"/>
      <c r="U15" s="5"/>
    </row>
    <row r="16" spans="1:20" ht="17.25" customHeight="1">
      <c r="A16" s="8" t="s">
        <v>15</v>
      </c>
      <c r="B16" s="49">
        <v>700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"/>
    </row>
    <row r="17" spans="1:20" ht="36.75" customHeight="1">
      <c r="A17" s="6" t="s">
        <v>9</v>
      </c>
      <c r="B17" s="53" t="s">
        <v>10</v>
      </c>
      <c r="C17" s="54"/>
      <c r="D17" s="54"/>
      <c r="E17" s="54"/>
      <c r="F17" s="54"/>
      <c r="G17" s="55"/>
      <c r="H17" s="53" t="s">
        <v>16</v>
      </c>
      <c r="I17" s="54"/>
      <c r="J17" s="54"/>
      <c r="K17" s="54"/>
      <c r="L17" s="55"/>
      <c r="M17" s="53" t="s">
        <v>10</v>
      </c>
      <c r="N17" s="54"/>
      <c r="O17" s="54"/>
      <c r="P17" s="54"/>
      <c r="Q17" s="54"/>
      <c r="R17" s="54"/>
      <c r="S17" s="55"/>
      <c r="T17" s="4"/>
    </row>
    <row r="18" spans="1:20" ht="15.75">
      <c r="A18" s="3" t="s">
        <v>13</v>
      </c>
      <c r="B18" s="37">
        <v>192</v>
      </c>
      <c r="C18" s="37"/>
      <c r="D18" s="37"/>
      <c r="E18" s="37"/>
      <c r="F18" s="4"/>
      <c r="G18" s="4">
        <v>192</v>
      </c>
      <c r="H18" s="4">
        <v>150</v>
      </c>
      <c r="I18" s="4"/>
      <c r="J18" s="37"/>
      <c r="K18" s="37"/>
      <c r="L18" s="4">
        <v>150</v>
      </c>
      <c r="M18" s="4">
        <v>235</v>
      </c>
      <c r="N18" s="37"/>
      <c r="O18" s="37"/>
      <c r="P18" s="37"/>
      <c r="Q18" s="37"/>
      <c r="R18" s="37">
        <v>235</v>
      </c>
      <c r="S18" s="37"/>
      <c r="T18" s="4">
        <v>192</v>
      </c>
    </row>
    <row r="19" spans="1:20" ht="15.75">
      <c r="A19" s="3" t="s">
        <v>14</v>
      </c>
      <c r="B19" s="37">
        <f>B18*B16</f>
        <v>134400</v>
      </c>
      <c r="C19" s="37"/>
      <c r="D19" s="37"/>
      <c r="E19" s="37"/>
      <c r="F19" s="4"/>
      <c r="G19" s="4">
        <f>G18*B16</f>
        <v>134400</v>
      </c>
      <c r="H19" s="4">
        <f>H18*B16</f>
        <v>105000</v>
      </c>
      <c r="I19" s="4"/>
      <c r="J19" s="37"/>
      <c r="K19" s="37"/>
      <c r="L19" s="4">
        <f>H19</f>
        <v>105000</v>
      </c>
      <c r="M19" s="4">
        <f>M18*B16</f>
        <v>164500</v>
      </c>
      <c r="N19" s="37"/>
      <c r="O19" s="37"/>
      <c r="P19" s="37"/>
      <c r="Q19" s="37"/>
      <c r="R19" s="37">
        <f>M19</f>
        <v>164500</v>
      </c>
      <c r="S19" s="37"/>
      <c r="T19" s="4">
        <f>T18*B16</f>
        <v>134400</v>
      </c>
    </row>
    <row r="20" spans="1:20" ht="15.75" customHeight="1">
      <c r="A20" s="36" t="s">
        <v>7</v>
      </c>
      <c r="B20" s="58" t="s">
        <v>36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56"/>
    </row>
    <row r="21" spans="1:20" ht="43.5" customHeight="1">
      <c r="A21" s="39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57"/>
    </row>
    <row r="22" spans="1:20" ht="15.75" customHeight="1" hidden="1">
      <c r="A22" s="39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4"/>
    </row>
    <row r="23" spans="1:20" ht="18.75" customHeight="1">
      <c r="A23" s="3" t="s">
        <v>15</v>
      </c>
      <c r="B23" s="49">
        <v>900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"/>
    </row>
    <row r="24" spans="1:20" ht="15.75" customHeight="1">
      <c r="A24" s="36" t="s">
        <v>9</v>
      </c>
      <c r="B24" s="37" t="s">
        <v>10</v>
      </c>
      <c r="C24" s="37"/>
      <c r="D24" s="37"/>
      <c r="E24" s="37"/>
      <c r="F24" s="37"/>
      <c r="G24" s="37"/>
      <c r="H24" s="37" t="s">
        <v>17</v>
      </c>
      <c r="I24" s="37"/>
      <c r="J24" s="37"/>
      <c r="K24" s="37"/>
      <c r="L24" s="37"/>
      <c r="M24" s="37" t="s">
        <v>10</v>
      </c>
      <c r="N24" s="37"/>
      <c r="O24" s="37"/>
      <c r="P24" s="37"/>
      <c r="Q24" s="37"/>
      <c r="R24" s="37"/>
      <c r="S24" s="37"/>
      <c r="T24" s="56"/>
    </row>
    <row r="25" spans="1:20" ht="15.75" customHeight="1">
      <c r="A25" s="3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57"/>
    </row>
    <row r="26" spans="1:20" ht="15.75">
      <c r="A26" s="3" t="s">
        <v>18</v>
      </c>
      <c r="B26" s="37">
        <v>247</v>
      </c>
      <c r="C26" s="37"/>
      <c r="D26" s="67"/>
      <c r="E26" s="67"/>
      <c r="F26" s="4"/>
      <c r="G26" s="4">
        <v>247</v>
      </c>
      <c r="H26" s="4">
        <v>270</v>
      </c>
      <c r="I26" s="4"/>
      <c r="J26" s="37"/>
      <c r="K26" s="37"/>
      <c r="L26" s="4">
        <v>270</v>
      </c>
      <c r="M26" s="4">
        <v>225</v>
      </c>
      <c r="N26" s="37"/>
      <c r="O26" s="37"/>
      <c r="P26" s="37"/>
      <c r="Q26" s="37"/>
      <c r="R26" s="37">
        <v>225</v>
      </c>
      <c r="S26" s="37"/>
      <c r="T26" s="4">
        <v>247</v>
      </c>
    </row>
    <row r="27" spans="1:20" ht="15.75">
      <c r="A27" s="3" t="s">
        <v>14</v>
      </c>
      <c r="B27" s="37">
        <f>B26*B23</f>
        <v>222300</v>
      </c>
      <c r="C27" s="37"/>
      <c r="D27" s="37"/>
      <c r="E27" s="37"/>
      <c r="F27" s="4"/>
      <c r="G27" s="4">
        <f>G26*B23</f>
        <v>222300</v>
      </c>
      <c r="H27" s="4">
        <f>H26*B23</f>
        <v>243000</v>
      </c>
      <c r="I27" s="4"/>
      <c r="J27" s="37"/>
      <c r="K27" s="37"/>
      <c r="L27" s="9">
        <f>L26*B23</f>
        <v>243000</v>
      </c>
      <c r="M27" s="4">
        <f>M26*B23</f>
        <v>202500</v>
      </c>
      <c r="N27" s="37"/>
      <c r="O27" s="37"/>
      <c r="P27" s="37"/>
      <c r="Q27" s="37"/>
      <c r="R27" s="67">
        <f>R26*B23</f>
        <v>202500</v>
      </c>
      <c r="S27" s="67"/>
      <c r="T27" s="4">
        <f>T26*B23</f>
        <v>222300</v>
      </c>
    </row>
    <row r="28" spans="1:20" ht="15" customHeight="1">
      <c r="A28" s="36" t="s">
        <v>7</v>
      </c>
      <c r="B28" s="58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37"/>
    </row>
    <row r="29" spans="1:20" ht="48" customHeight="1">
      <c r="A29" s="39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37"/>
    </row>
    <row r="30" spans="1:20" ht="15" customHeight="1" hidden="1" thickBot="1">
      <c r="A30" s="39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37"/>
    </row>
    <row r="31" spans="1:20" ht="18.75" customHeight="1">
      <c r="A31" s="3" t="s">
        <v>19</v>
      </c>
      <c r="B31" s="49">
        <v>4000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"/>
    </row>
    <row r="32" spans="1:20" ht="15" customHeight="1">
      <c r="A32" s="36" t="s">
        <v>9</v>
      </c>
      <c r="B32" s="37" t="s">
        <v>10</v>
      </c>
      <c r="C32" s="37"/>
      <c r="D32" s="37"/>
      <c r="E32" s="37"/>
      <c r="F32" s="37"/>
      <c r="G32" s="37"/>
      <c r="H32" s="37" t="s">
        <v>20</v>
      </c>
      <c r="I32" s="37"/>
      <c r="J32" s="37"/>
      <c r="K32" s="37"/>
      <c r="L32" s="37"/>
      <c r="M32" s="37" t="s">
        <v>10</v>
      </c>
      <c r="N32" s="37"/>
      <c r="O32" s="37"/>
      <c r="P32" s="37"/>
      <c r="Q32" s="37"/>
      <c r="R32" s="37"/>
      <c r="S32" s="37"/>
      <c r="T32" s="37"/>
    </row>
    <row r="33" spans="1:20" ht="15.75" customHeight="1">
      <c r="A33" s="3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5.75">
      <c r="A34" s="3" t="s">
        <v>18</v>
      </c>
      <c r="B34" s="37">
        <v>13</v>
      </c>
      <c r="C34" s="37"/>
      <c r="D34" s="67"/>
      <c r="E34" s="67"/>
      <c r="F34" s="4"/>
      <c r="G34" s="4">
        <v>13</v>
      </c>
      <c r="H34" s="4">
        <v>13</v>
      </c>
      <c r="I34" s="4"/>
      <c r="J34" s="37"/>
      <c r="K34" s="37"/>
      <c r="L34" s="4">
        <v>13</v>
      </c>
      <c r="M34" s="4">
        <v>13</v>
      </c>
      <c r="N34" s="37"/>
      <c r="O34" s="37"/>
      <c r="P34" s="37"/>
      <c r="Q34" s="37"/>
      <c r="R34" s="37">
        <v>13</v>
      </c>
      <c r="S34" s="37"/>
      <c r="T34" s="4">
        <v>13</v>
      </c>
    </row>
    <row r="35" spans="1:20" ht="15.75">
      <c r="A35" s="3" t="s">
        <v>14</v>
      </c>
      <c r="B35" s="37">
        <f>B34*B31</f>
        <v>52000</v>
      </c>
      <c r="C35" s="37"/>
      <c r="D35" s="37"/>
      <c r="E35" s="37"/>
      <c r="F35" s="4"/>
      <c r="G35" s="4">
        <f>G34*B31</f>
        <v>52000</v>
      </c>
      <c r="H35" s="4">
        <f>H34*B31</f>
        <v>52000</v>
      </c>
      <c r="I35" s="4"/>
      <c r="J35" s="37"/>
      <c r="K35" s="37"/>
      <c r="L35" s="9">
        <f>L34*B31</f>
        <v>52000</v>
      </c>
      <c r="M35" s="4">
        <f>M34*B31</f>
        <v>52000</v>
      </c>
      <c r="N35" s="37"/>
      <c r="O35" s="37"/>
      <c r="P35" s="37"/>
      <c r="Q35" s="37"/>
      <c r="R35" s="67">
        <f>R34*B31</f>
        <v>52000</v>
      </c>
      <c r="S35" s="67"/>
      <c r="T35" s="4">
        <f>T34*B31</f>
        <v>52000</v>
      </c>
    </row>
    <row r="36" spans="1:20" ht="15" customHeight="1">
      <c r="A36" s="36" t="s">
        <v>7</v>
      </c>
      <c r="B36" s="58" t="s">
        <v>35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37"/>
    </row>
    <row r="37" spans="1:20" ht="44.25" customHeight="1">
      <c r="A37" s="39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37"/>
    </row>
    <row r="38" spans="1:20" ht="15" customHeight="1" hidden="1">
      <c r="A38" s="39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/>
      <c r="T38" s="37"/>
    </row>
    <row r="39" spans="1:20" ht="18.75" customHeight="1">
      <c r="A39" s="3" t="s">
        <v>19</v>
      </c>
      <c r="B39" s="49">
        <v>4000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"/>
    </row>
    <row r="40" spans="1:20" ht="15" customHeight="1">
      <c r="A40" s="36" t="s">
        <v>9</v>
      </c>
      <c r="B40" s="37" t="s">
        <v>10</v>
      </c>
      <c r="C40" s="37"/>
      <c r="D40" s="37"/>
      <c r="E40" s="37"/>
      <c r="F40" s="37"/>
      <c r="G40" s="37"/>
      <c r="H40" s="37" t="s">
        <v>11</v>
      </c>
      <c r="I40" s="37"/>
      <c r="J40" s="37"/>
      <c r="K40" s="37"/>
      <c r="L40" s="37"/>
      <c r="M40" s="37" t="s">
        <v>12</v>
      </c>
      <c r="N40" s="37"/>
      <c r="O40" s="37"/>
      <c r="P40" s="37"/>
      <c r="Q40" s="37"/>
      <c r="R40" s="37"/>
      <c r="S40" s="37"/>
      <c r="T40" s="37"/>
    </row>
    <row r="41" spans="1:20" ht="15.75" customHeight="1">
      <c r="A41" s="3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5.75">
      <c r="A42" s="3" t="s">
        <v>18</v>
      </c>
      <c r="B42" s="37">
        <v>18</v>
      </c>
      <c r="C42" s="37"/>
      <c r="D42" s="67"/>
      <c r="E42" s="67"/>
      <c r="F42" s="4"/>
      <c r="G42" s="4">
        <v>18</v>
      </c>
      <c r="H42" s="4">
        <v>17</v>
      </c>
      <c r="I42" s="4"/>
      <c r="J42" s="37"/>
      <c r="K42" s="37"/>
      <c r="L42" s="4">
        <v>17</v>
      </c>
      <c r="M42" s="4">
        <v>20</v>
      </c>
      <c r="N42" s="37"/>
      <c r="O42" s="37"/>
      <c r="P42" s="37"/>
      <c r="Q42" s="37"/>
      <c r="R42" s="37">
        <v>20</v>
      </c>
      <c r="S42" s="37"/>
      <c r="T42" s="4">
        <v>18</v>
      </c>
    </row>
    <row r="43" spans="1:20" ht="15.75">
      <c r="A43" s="3" t="s">
        <v>14</v>
      </c>
      <c r="B43" s="37">
        <f>B42*B39</f>
        <v>72000</v>
      </c>
      <c r="C43" s="37"/>
      <c r="D43" s="37"/>
      <c r="E43" s="37"/>
      <c r="F43" s="4"/>
      <c r="G43" s="4">
        <f>G42*B39</f>
        <v>72000</v>
      </c>
      <c r="H43" s="4">
        <f>H42*B39</f>
        <v>68000</v>
      </c>
      <c r="I43" s="4"/>
      <c r="J43" s="37"/>
      <c r="K43" s="37"/>
      <c r="L43" s="9">
        <f>L42*B39</f>
        <v>68000</v>
      </c>
      <c r="M43" s="4">
        <f>M42*B39</f>
        <v>80000</v>
      </c>
      <c r="N43" s="37"/>
      <c r="O43" s="37"/>
      <c r="P43" s="37"/>
      <c r="Q43" s="37"/>
      <c r="R43" s="67">
        <f>R42*B39</f>
        <v>80000</v>
      </c>
      <c r="S43" s="67"/>
      <c r="T43" s="4">
        <f>T42*B39</f>
        <v>72000</v>
      </c>
    </row>
    <row r="44" spans="1:20" ht="16.5" thickBot="1">
      <c r="A44" s="3" t="s">
        <v>21</v>
      </c>
      <c r="B44" s="37"/>
      <c r="C44" s="37"/>
      <c r="D44" s="67"/>
      <c r="E44" s="67"/>
      <c r="F44" s="4"/>
      <c r="G44" s="4"/>
      <c r="H44" s="9"/>
      <c r="I44" s="9"/>
      <c r="J44" s="37"/>
      <c r="K44" s="37"/>
      <c r="L44" s="9"/>
      <c r="M44" s="9"/>
      <c r="N44" s="67"/>
      <c r="O44" s="67"/>
      <c r="P44" s="37"/>
      <c r="Q44" s="37"/>
      <c r="R44" s="67"/>
      <c r="S44" s="67"/>
      <c r="T44" s="4"/>
    </row>
    <row r="45" spans="1:23" ht="22.5" customHeight="1" thickBot="1">
      <c r="A45" s="3" t="s">
        <v>22</v>
      </c>
      <c r="B45" s="37"/>
      <c r="C45" s="37"/>
      <c r="D45" s="37"/>
      <c r="E45" s="37"/>
      <c r="F45" s="4"/>
      <c r="G45" s="10"/>
      <c r="H45" s="4"/>
      <c r="I45" s="4"/>
      <c r="J45" s="37"/>
      <c r="K45" s="37"/>
      <c r="L45" s="4"/>
      <c r="M45" s="4"/>
      <c r="N45" s="37"/>
      <c r="O45" s="37"/>
      <c r="P45" s="37"/>
      <c r="Q45" s="37"/>
      <c r="R45" s="37"/>
      <c r="S45" s="37"/>
      <c r="T45" s="11">
        <f>T14+T19+T27+T35+T43</f>
        <v>930700</v>
      </c>
      <c r="W45" s="12"/>
    </row>
    <row r="46" spans="1:23" ht="15.75" hidden="1">
      <c r="A46" s="3"/>
      <c r="B46" s="4"/>
      <c r="C46" s="4"/>
      <c r="D46" s="4"/>
      <c r="E46" s="4"/>
      <c r="F46" s="4"/>
      <c r="G46" s="1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1"/>
      <c r="W46" s="5"/>
    </row>
    <row r="47" spans="1:20" ht="21.75" customHeight="1">
      <c r="A47" s="13" t="s">
        <v>23</v>
      </c>
      <c r="B47" s="69">
        <v>41381</v>
      </c>
      <c r="C47" s="70"/>
      <c r="D47" s="71"/>
      <c r="E47" s="37"/>
      <c r="F47" s="14"/>
      <c r="G47" s="14"/>
      <c r="H47" s="72">
        <v>41381</v>
      </c>
      <c r="I47" s="73"/>
      <c r="J47" s="71"/>
      <c r="K47" s="37"/>
      <c r="L47" s="14"/>
      <c r="M47" s="14">
        <v>41381</v>
      </c>
      <c r="N47" s="71"/>
      <c r="O47" s="37"/>
      <c r="P47" s="71"/>
      <c r="Q47" s="37"/>
      <c r="R47" s="71"/>
      <c r="S47" s="37"/>
      <c r="T47" s="4"/>
    </row>
    <row r="48" spans="1:20" ht="21.75" customHeight="1">
      <c r="A48" s="13" t="s">
        <v>24</v>
      </c>
      <c r="B48" s="69">
        <v>41639</v>
      </c>
      <c r="C48" s="70"/>
      <c r="D48" s="37"/>
      <c r="E48" s="37"/>
      <c r="F48" s="4"/>
      <c r="G48" s="4"/>
      <c r="H48" s="69">
        <v>41639</v>
      </c>
      <c r="I48" s="70"/>
      <c r="J48" s="37"/>
      <c r="K48" s="37"/>
      <c r="L48" s="9"/>
      <c r="M48" s="15">
        <v>41639</v>
      </c>
      <c r="N48" s="37"/>
      <c r="O48" s="37"/>
      <c r="P48" s="37"/>
      <c r="Q48" s="37"/>
      <c r="R48" s="37"/>
      <c r="S48" s="37"/>
      <c r="T48" s="4"/>
    </row>
    <row r="49" spans="1:20" ht="15.75" customHeight="1">
      <c r="A49" s="79" t="s">
        <v>25</v>
      </c>
      <c r="B49" s="79"/>
      <c r="C49" s="68" t="s">
        <v>26</v>
      </c>
      <c r="D49" s="68"/>
      <c r="E49" s="68"/>
      <c r="F49" s="68"/>
      <c r="G49" s="68"/>
      <c r="H49" s="74" t="s">
        <v>27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16"/>
    </row>
    <row r="50" spans="1:20" ht="15.75" customHeight="1">
      <c r="A50" s="79"/>
      <c r="B50" s="79"/>
      <c r="C50" s="68"/>
      <c r="D50" s="68"/>
      <c r="E50" s="68"/>
      <c r="F50" s="68"/>
      <c r="G50" s="68"/>
      <c r="H50" s="26" t="s">
        <v>28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/>
      <c r="T50" s="17"/>
    </row>
    <row r="51" spans="1:20" ht="15.75" customHeight="1">
      <c r="A51" s="77">
        <v>1</v>
      </c>
      <c r="B51" s="77"/>
      <c r="C51" s="78" t="s">
        <v>31</v>
      </c>
      <c r="D51" s="78"/>
      <c r="E51" s="78"/>
      <c r="F51" s="78"/>
      <c r="G51" s="78"/>
      <c r="H51" s="29" t="s">
        <v>38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  <c r="T51" s="18"/>
    </row>
    <row r="52" spans="1:20" ht="15" customHeight="1" hidden="1">
      <c r="A52" s="19"/>
      <c r="B52" s="20"/>
      <c r="C52" s="7"/>
      <c r="D52" s="7"/>
      <c r="E52" s="7"/>
      <c r="F52" s="7"/>
      <c r="G52" s="7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1"/>
      <c r="S52" s="21"/>
      <c r="T52" s="21"/>
    </row>
    <row r="53" spans="1:20" ht="16.5" customHeight="1">
      <c r="A53" s="77">
        <v>2</v>
      </c>
      <c r="B53" s="77"/>
      <c r="C53" s="78" t="s">
        <v>29</v>
      </c>
      <c r="D53" s="78"/>
      <c r="E53" s="78"/>
      <c r="F53" s="78"/>
      <c r="G53" s="78"/>
      <c r="H53" s="29" t="s">
        <v>40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  <c r="T53" s="21"/>
    </row>
    <row r="54" spans="1:20" ht="16.5" customHeight="1">
      <c r="A54" s="77">
        <v>3</v>
      </c>
      <c r="B54" s="77"/>
      <c r="C54" s="78" t="s">
        <v>30</v>
      </c>
      <c r="D54" s="78"/>
      <c r="E54" s="78"/>
      <c r="F54" s="78"/>
      <c r="G54" s="78"/>
      <c r="H54" s="29" t="s">
        <v>39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  <c r="T54" s="21"/>
    </row>
    <row r="55" spans="1:20" ht="19.5" customHeight="1">
      <c r="A55" s="16" t="s">
        <v>43</v>
      </c>
      <c r="B55" s="22"/>
      <c r="C55" s="22"/>
      <c r="D55" s="22"/>
      <c r="E55" s="22"/>
      <c r="F55" s="22"/>
      <c r="G55" s="2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9.5" customHeight="1">
      <c r="A56" s="80" t="s">
        <v>37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21"/>
      <c r="N56" s="21"/>
      <c r="O56" s="21"/>
      <c r="P56" s="21"/>
      <c r="Q56" s="21"/>
      <c r="R56" s="21"/>
      <c r="S56" s="21"/>
      <c r="T56" s="21"/>
    </row>
    <row r="57" spans="1:20" ht="19.5" customHeight="1">
      <c r="A57" s="82" t="s">
        <v>41</v>
      </c>
      <c r="B57" s="83"/>
      <c r="C57" s="83"/>
      <c r="D57" s="83"/>
      <c r="E57" s="83"/>
      <c r="F57" s="83"/>
      <c r="G57" s="8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</sheetData>
  <sheetProtection/>
  <mergeCells count="157">
    <mergeCell ref="B43:C43"/>
    <mergeCell ref="D43:E43"/>
    <mergeCell ref="J43:K43"/>
    <mergeCell ref="N43:O43"/>
    <mergeCell ref="H48:I48"/>
    <mergeCell ref="B42:C42"/>
    <mergeCell ref="D42:E42"/>
    <mergeCell ref="J42:K42"/>
    <mergeCell ref="N42:O42"/>
    <mergeCell ref="B44:C44"/>
    <mergeCell ref="R42:S42"/>
    <mergeCell ref="A36:A38"/>
    <mergeCell ref="B36:S38"/>
    <mergeCell ref="T36:T38"/>
    <mergeCell ref="B39:S39"/>
    <mergeCell ref="A40:A41"/>
    <mergeCell ref="B40:G41"/>
    <mergeCell ref="H40:L41"/>
    <mergeCell ref="M40:S41"/>
    <mergeCell ref="P48:Q48"/>
    <mergeCell ref="A49:B50"/>
    <mergeCell ref="T40:T41"/>
    <mergeCell ref="A56:L56"/>
    <mergeCell ref="A57:G57"/>
    <mergeCell ref="A53:B53"/>
    <mergeCell ref="C53:G53"/>
    <mergeCell ref="A54:B54"/>
    <mergeCell ref="C54:G54"/>
    <mergeCell ref="P42:Q42"/>
    <mergeCell ref="A51:B51"/>
    <mergeCell ref="C51:G51"/>
    <mergeCell ref="B48:C48"/>
    <mergeCell ref="D48:E48"/>
    <mergeCell ref="J48:K48"/>
    <mergeCell ref="N48:O48"/>
    <mergeCell ref="C49:G50"/>
    <mergeCell ref="R48:S48"/>
    <mergeCell ref="B47:C47"/>
    <mergeCell ref="D47:E47"/>
    <mergeCell ref="J47:K47"/>
    <mergeCell ref="N47:O47"/>
    <mergeCell ref="P47:Q47"/>
    <mergeCell ref="R47:S47"/>
    <mergeCell ref="H47:I47"/>
    <mergeCell ref="H49:S49"/>
    <mergeCell ref="D44:E44"/>
    <mergeCell ref="J44:K44"/>
    <mergeCell ref="N44:O44"/>
    <mergeCell ref="B45:C45"/>
    <mergeCell ref="D45:E45"/>
    <mergeCell ref="J45:K45"/>
    <mergeCell ref="N45:O45"/>
    <mergeCell ref="P45:Q45"/>
    <mergeCell ref="R45:S45"/>
    <mergeCell ref="P44:Q44"/>
    <mergeCell ref="R44:S44"/>
    <mergeCell ref="P43:Q43"/>
    <mergeCell ref="R43:S43"/>
    <mergeCell ref="B35:C35"/>
    <mergeCell ref="D35:E35"/>
    <mergeCell ref="J35:K35"/>
    <mergeCell ref="N35:O35"/>
    <mergeCell ref="P35:Q35"/>
    <mergeCell ref="R35:S35"/>
    <mergeCell ref="P34:Q34"/>
    <mergeCell ref="R34:S34"/>
    <mergeCell ref="A28:A30"/>
    <mergeCell ref="B28:S30"/>
    <mergeCell ref="B34:C34"/>
    <mergeCell ref="D34:E34"/>
    <mergeCell ref="J34:K34"/>
    <mergeCell ref="N34:O34"/>
    <mergeCell ref="A32:A33"/>
    <mergeCell ref="T28:T30"/>
    <mergeCell ref="B31:S31"/>
    <mergeCell ref="P27:Q27"/>
    <mergeCell ref="R27:S27"/>
    <mergeCell ref="B32:G33"/>
    <mergeCell ref="H32:L33"/>
    <mergeCell ref="M32:S33"/>
    <mergeCell ref="J27:K27"/>
    <mergeCell ref="N27:O27"/>
    <mergeCell ref="T32:T33"/>
    <mergeCell ref="P26:Q26"/>
    <mergeCell ref="R26:S26"/>
    <mergeCell ref="B27:C27"/>
    <mergeCell ref="D27:E27"/>
    <mergeCell ref="B26:C26"/>
    <mergeCell ref="D26:E26"/>
    <mergeCell ref="J26:K26"/>
    <mergeCell ref="N26:O26"/>
    <mergeCell ref="B18:C18"/>
    <mergeCell ref="D18:E18"/>
    <mergeCell ref="A24:A25"/>
    <mergeCell ref="B24:G25"/>
    <mergeCell ref="A20:A22"/>
    <mergeCell ref="B20:S22"/>
    <mergeCell ref="B23:S23"/>
    <mergeCell ref="B19:C19"/>
    <mergeCell ref="D19:E19"/>
    <mergeCell ref="J19:K19"/>
    <mergeCell ref="N19:O19"/>
    <mergeCell ref="H17:L17"/>
    <mergeCell ref="M17:S17"/>
    <mergeCell ref="T24:T25"/>
    <mergeCell ref="R18:S18"/>
    <mergeCell ref="P19:Q19"/>
    <mergeCell ref="R19:S19"/>
    <mergeCell ref="H24:L25"/>
    <mergeCell ref="M24:S25"/>
    <mergeCell ref="T20:T21"/>
    <mergeCell ref="J18:K18"/>
    <mergeCell ref="N18:O18"/>
    <mergeCell ref="P18:Q18"/>
    <mergeCell ref="B13:D13"/>
    <mergeCell ref="K13:L13"/>
    <mergeCell ref="M13:N13"/>
    <mergeCell ref="P13:Q13"/>
    <mergeCell ref="B15:S15"/>
    <mergeCell ref="B16:S16"/>
    <mergeCell ref="B17:G17"/>
    <mergeCell ref="R13:S13"/>
    <mergeCell ref="B14:D14"/>
    <mergeCell ref="K14:L14"/>
    <mergeCell ref="M14:N14"/>
    <mergeCell ref="P14:Q14"/>
    <mergeCell ref="R14:S14"/>
    <mergeCell ref="A11:A12"/>
    <mergeCell ref="B11:G12"/>
    <mergeCell ref="H11:L12"/>
    <mergeCell ref="M11:S12"/>
    <mergeCell ref="A7:A9"/>
    <mergeCell ref="B7:S9"/>
    <mergeCell ref="B10:S10"/>
    <mergeCell ref="B6:C6"/>
    <mergeCell ref="D6:E6"/>
    <mergeCell ref="J6:K6"/>
    <mergeCell ref="M6:N6"/>
    <mergeCell ref="P6:Q6"/>
    <mergeCell ref="T7:T9"/>
    <mergeCell ref="G4:G6"/>
    <mergeCell ref="H4:K5"/>
    <mergeCell ref="L4:L6"/>
    <mergeCell ref="M4:Q5"/>
    <mergeCell ref="R4:S6"/>
    <mergeCell ref="T11:T12"/>
    <mergeCell ref="T4:T6"/>
    <mergeCell ref="H50:S50"/>
    <mergeCell ref="H51:S51"/>
    <mergeCell ref="H53:S53"/>
    <mergeCell ref="H54:S54"/>
    <mergeCell ref="A2:T2"/>
    <mergeCell ref="A1:T1"/>
    <mergeCell ref="A3:I3"/>
    <mergeCell ref="L3:T3"/>
    <mergeCell ref="A4:A6"/>
    <mergeCell ref="B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1" r:id="rId1"/>
  <rowBreaks count="2" manualBreakCount="2">
    <brk id="35" max="19" man="1"/>
    <brk id="5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Zaharova</cp:lastModifiedBy>
  <cp:lastPrinted>2012-12-07T06:17:17Z</cp:lastPrinted>
  <dcterms:created xsi:type="dcterms:W3CDTF">2012-06-20T07:05:30Z</dcterms:created>
  <dcterms:modified xsi:type="dcterms:W3CDTF">2013-05-31T06:55:08Z</dcterms:modified>
  <cp:category/>
  <cp:version/>
  <cp:contentType/>
  <cp:contentStatus/>
</cp:coreProperties>
</file>